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ebs\Documents\! Teaching\!!+ Teaching - CenSARA Classes Pre 2018\#Class Room Present - 3Day\"/>
    </mc:Choice>
  </mc:AlternateContent>
  <xr:revisionPtr revIDLastSave="0" documentId="13_ncr:1_{DE66A0E9-AFDD-4135-8250-92FDA749D3EE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INTRO" sheetId="1" r:id="rId1"/>
    <sheet name="DATA" sheetId="2" r:id="rId2"/>
    <sheet name="MILEAGE DATA" sheetId="3" r:id="rId3"/>
    <sheet name="INCOME DATA" sheetId="4" r:id="rId4"/>
  </sheets>
  <calcPr calcId="181029"/>
</workbook>
</file>

<file path=xl/calcChain.xml><?xml version="1.0" encoding="utf-8"?>
<calcChain xmlns="http://schemas.openxmlformats.org/spreadsheetml/2006/main">
  <c r="D3" i="4" l="1"/>
  <c r="G18" i="3" l="1"/>
  <c r="D16" i="4" l="1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4" i="4"/>
  <c r="D5" i="4"/>
  <c r="D6" i="4"/>
  <c r="D7" i="4"/>
  <c r="D8" i="4"/>
  <c r="D9" i="4"/>
  <c r="D10" i="4"/>
  <c r="D11" i="4"/>
  <c r="D12" i="4"/>
  <c r="D13" i="4"/>
  <c r="D14" i="4"/>
  <c r="D15" i="4"/>
  <c r="C11" i="3"/>
  <c r="D11" i="3"/>
  <c r="E11" i="3"/>
  <c r="F11" i="3"/>
  <c r="B11" i="3"/>
  <c r="G10" i="2" l="1"/>
  <c r="H4" i="2" s="1"/>
  <c r="H6" i="2" l="1"/>
  <c r="H3" i="2"/>
  <c r="H5" i="2"/>
  <c r="H7" i="2"/>
  <c r="H8" i="2"/>
</calcChain>
</file>

<file path=xl/sharedStrings.xml><?xml version="1.0" encoding="utf-8"?>
<sst xmlns="http://schemas.openxmlformats.org/spreadsheetml/2006/main" count="86" uniqueCount="71">
  <si>
    <t>Employee #</t>
  </si>
  <si>
    <t>Income</t>
  </si>
  <si>
    <t>Seniority of Employee  (years)</t>
  </si>
  <si>
    <t>Seniority of Employees</t>
  </si>
  <si>
    <t>Frequency</t>
  </si>
  <si>
    <t>Relative Frequency</t>
  </si>
  <si>
    <t>0-5 years</t>
  </si>
  <si>
    <t>6-10</t>
  </si>
  <si>
    <t>11-15</t>
  </si>
  <si>
    <t>21-25</t>
  </si>
  <si>
    <t>Over 25</t>
  </si>
  <si>
    <t>Total Employees</t>
  </si>
  <si>
    <t>Year</t>
  </si>
  <si>
    <t>Oklahoma Annual Rainfall</t>
  </si>
  <si>
    <t>Bar Charts</t>
  </si>
  <si>
    <t>Pie Charts</t>
  </si>
  <si>
    <t>Scatter Plots</t>
  </si>
  <si>
    <t>Histograms</t>
  </si>
  <si>
    <t>Line Charts</t>
  </si>
  <si>
    <t>Miles driven per week:</t>
  </si>
  <si>
    <t>Count</t>
  </si>
  <si>
    <t>Max</t>
  </si>
  <si>
    <t>Min</t>
  </si>
  <si>
    <t>Range</t>
  </si>
  <si>
    <t>Number of Intervals</t>
  </si>
  <si>
    <t>Width of Interval</t>
  </si>
  <si>
    <t>PAY GRADE</t>
  </si>
  <si>
    <t>SENIORITY OF EMPLOYEE  (years)</t>
  </si>
  <si>
    <t>EMPLOYEE #</t>
  </si>
  <si>
    <t>ANNUAL INCOME</t>
  </si>
  <si>
    <t>PAY SCALE</t>
  </si>
  <si>
    <t>Cumulative Frequency</t>
  </si>
  <si>
    <t>16-20</t>
  </si>
  <si>
    <t>=count(array)</t>
  </si>
  <si>
    <t>=max(array)</t>
  </si>
  <si>
    <t>=min(array)</t>
  </si>
  <si>
    <t>=max-min</t>
  </si>
  <si>
    <t>2^k</t>
  </si>
  <si>
    <t>=2^k &gt; count</t>
  </si>
  <si>
    <t>k</t>
  </si>
  <si>
    <t>up to</t>
  </si>
  <si>
    <t>Cummulative Frequency</t>
  </si>
  <si>
    <t>Start Value</t>
  </si>
  <si>
    <t>Start Value + Width</t>
  </si>
  <si>
    <t>Total</t>
  </si>
  <si>
    <t>Build the Table</t>
  </si>
  <si>
    <t>=E25</t>
  </si>
  <si>
    <t>=E26</t>
  </si>
  <si>
    <t>=E25+$Width</t>
  </si>
  <si>
    <t>=E26+$Width</t>
  </si>
  <si>
    <t>=G26-G25</t>
  </si>
  <si>
    <t>=J25/Total</t>
  </si>
  <si>
    <t>=J26/Total</t>
  </si>
  <si>
    <t>=SUM(J24:J30)</t>
  </si>
  <si>
    <t>=COUNTIFS(array,"&lt;"&amp;E25)</t>
  </si>
  <si>
    <t>=COUNTIFS(array,"&lt;"&amp;E26)</t>
  </si>
  <si>
    <t>Classes or Categories Being Measured</t>
  </si>
  <si>
    <t>=COUNTIFS(array,"&lt;"&amp;E27)</t>
  </si>
  <si>
    <t>=J27/Total</t>
  </si>
  <si>
    <t>=G25</t>
  </si>
  <si>
    <t>=G27-G26</t>
  </si>
  <si>
    <r>
      <t xml:space="preserve">Modify </t>
    </r>
    <r>
      <rPr>
        <b/>
        <u/>
        <sz val="14"/>
        <color theme="1"/>
        <rFont val="Calibri"/>
        <family val="2"/>
        <scheme val="minor"/>
      </rPr>
      <t>Width</t>
    </r>
    <r>
      <rPr>
        <sz val="14"/>
        <color theme="1"/>
        <rFont val="Calibri"/>
        <family val="2"/>
        <scheme val="minor"/>
      </rPr>
      <t xml:space="preserve"> to a logical value</t>
    </r>
  </si>
  <si>
    <t xml:space="preserve">=Range/Number of intervals </t>
  </si>
  <si>
    <t>Module 2</t>
  </si>
  <si>
    <t>Show how to build table above - produce Bar Chart and Pie Chart</t>
  </si>
  <si>
    <t>Oklahoma City Rainfall (Inches)</t>
  </si>
  <si>
    <t>Baton Rouge Rainfall (Inches)</t>
  </si>
  <si>
    <t xml:space="preserve"> </t>
  </si>
  <si>
    <t>Build Line Graph</t>
  </si>
  <si>
    <t>Module 2 -- Graphics</t>
  </si>
  <si>
    <t>Module 2 -- Departmental Mileage information: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</si>
</sst>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40423C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quotePrefix="1"/>
    <xf numFmtId="0" fontId="0" fillId="0" borderId="0" xfId="0" applyAlignment="1">
      <alignment horizontal="center" wrapText="1"/>
    </xf>
    <xf numFmtId="164" fontId="0" fillId="0" borderId="0" xfId="1" applyNumberFormat="1" applyFont="1"/>
    <xf numFmtId="165" fontId="0" fillId="0" borderId="0" xfId="2" applyNumberFormat="1" applyFont="1"/>
    <xf numFmtId="16" fontId="0" fillId="0" borderId="0" xfId="0" quotePrefix="1" applyNumberFormat="1"/>
    <xf numFmtId="0" fontId="3" fillId="0" borderId="0" xfId="0" applyFont="1"/>
    <xf numFmtId="0" fontId="0" fillId="0" borderId="0" xfId="0" applyAlignment="1">
      <alignment horizont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Alignment="1">
      <alignment horizontal="center" wrapText="1"/>
    </xf>
    <xf numFmtId="0" fontId="4" fillId="0" borderId="0" xfId="0" applyFont="1"/>
    <xf numFmtId="0" fontId="5" fillId="0" borderId="0" xfId="0" applyFont="1" applyBorder="1" applyAlignment="1">
      <alignment horizontal="right" vertical="center" wrapText="1"/>
    </xf>
    <xf numFmtId="0" fontId="5" fillId="0" borderId="0" xfId="0" quotePrefix="1" applyFont="1" applyBorder="1" applyAlignment="1">
      <alignment vertical="center"/>
    </xf>
    <xf numFmtId="0" fontId="3" fillId="0" borderId="0" xfId="0" quotePrefix="1" applyFont="1"/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6" fillId="0" borderId="0" xfId="0" quotePrefix="1" applyFont="1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wrapText="1"/>
    </xf>
    <xf numFmtId="0" fontId="0" fillId="0" borderId="0" xfId="0" applyFill="1"/>
    <xf numFmtId="164" fontId="0" fillId="0" borderId="0" xfId="1" quotePrefix="1" applyNumberFormat="1" applyFont="1"/>
    <xf numFmtId="164" fontId="0" fillId="0" borderId="0" xfId="0" applyNumberFormat="1"/>
    <xf numFmtId="0" fontId="0" fillId="0" borderId="0" xfId="0" applyAlignment="1">
      <alignment horizontal="center" wrapText="1"/>
    </xf>
    <xf numFmtId="0" fontId="8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0" xfId="0"/>
    <xf numFmtId="2" fontId="0" fillId="0" borderId="0" xfId="0" applyNumberFormat="1"/>
    <xf numFmtId="0" fontId="0" fillId="0" borderId="0" xfId="0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9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</xdr:row>
      <xdr:rowOff>38100</xdr:rowOff>
    </xdr:from>
    <xdr:to>
      <xdr:col>4</xdr:col>
      <xdr:colOff>295275</xdr:colOff>
      <xdr:row>30</xdr:row>
      <xdr:rowOff>142875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 flipH="1">
          <a:off x="4152900" y="6581775"/>
          <a:ext cx="9525" cy="819150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428625</xdr:colOff>
      <xdr:row>27</xdr:row>
      <xdr:rowOff>28575</xdr:rowOff>
    </xdr:from>
    <xdr:to>
      <xdr:col>6</xdr:col>
      <xdr:colOff>447676</xdr:colOff>
      <xdr:row>30</xdr:row>
      <xdr:rowOff>180975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 flipH="1">
          <a:off x="5514975" y="6572250"/>
          <a:ext cx="19051" cy="866775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409575</xdr:colOff>
      <xdr:row>27</xdr:row>
      <xdr:rowOff>57150</xdr:rowOff>
    </xdr:from>
    <xdr:to>
      <xdr:col>9</xdr:col>
      <xdr:colOff>409575</xdr:colOff>
      <xdr:row>30</xdr:row>
      <xdr:rowOff>161925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7753350" y="6600825"/>
          <a:ext cx="0" cy="819150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466725</xdr:colOff>
      <xdr:row>27</xdr:row>
      <xdr:rowOff>28575</xdr:rowOff>
    </xdr:from>
    <xdr:to>
      <xdr:col>10</xdr:col>
      <xdr:colOff>466725</xdr:colOff>
      <xdr:row>30</xdr:row>
      <xdr:rowOff>133350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8677275" y="6572250"/>
          <a:ext cx="0" cy="819150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/>
  </sheetViews>
  <sheetFormatPr defaultRowHeight="14.5" x14ac:dyDescent="0.35"/>
  <cols>
    <col min="1" max="1" width="12" customWidth="1"/>
    <col min="2" max="2" width="19.1796875" customWidth="1"/>
  </cols>
  <sheetData>
    <row r="1" spans="1:2" ht="18.5" x14ac:dyDescent="0.45">
      <c r="A1" s="12" t="s">
        <v>69</v>
      </c>
    </row>
    <row r="2" spans="1:2" ht="18.5" x14ac:dyDescent="0.45">
      <c r="A2" s="8"/>
    </row>
    <row r="3" spans="1:2" ht="18.5" x14ac:dyDescent="0.45">
      <c r="B3" s="8" t="s">
        <v>14</v>
      </c>
    </row>
    <row r="4" spans="1:2" ht="18.5" x14ac:dyDescent="0.45">
      <c r="B4" s="8" t="s">
        <v>15</v>
      </c>
    </row>
    <row r="5" spans="1:2" ht="18.5" x14ac:dyDescent="0.45">
      <c r="B5" s="8" t="s">
        <v>16</v>
      </c>
    </row>
    <row r="6" spans="1:2" ht="18.5" x14ac:dyDescent="0.45">
      <c r="B6" s="8" t="s">
        <v>17</v>
      </c>
    </row>
    <row r="7" spans="1:2" ht="18.5" x14ac:dyDescent="0.45">
      <c r="B7" s="8" t="s">
        <v>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5"/>
  <sheetViews>
    <sheetView workbookViewId="0"/>
  </sheetViews>
  <sheetFormatPr defaultRowHeight="14.5" x14ac:dyDescent="0.35"/>
  <cols>
    <col min="1" max="3" width="16.1796875" customWidth="1"/>
    <col min="4" max="5" width="9.1796875" customWidth="1"/>
    <col min="6" max="6" width="16" customWidth="1"/>
    <col min="7" max="7" width="12.81640625" customWidth="1"/>
    <col min="8" max="8" width="17.1796875" customWidth="1"/>
    <col min="10" max="10" width="21.54296875" customWidth="1"/>
    <col min="13" max="13" width="12.26953125" customWidth="1"/>
    <col min="14" max="14" width="11.54296875" customWidth="1"/>
  </cols>
  <sheetData>
    <row r="1" spans="1:14" ht="18.5" x14ac:dyDescent="0.45">
      <c r="A1" s="12" t="s">
        <v>63</v>
      </c>
    </row>
    <row r="2" spans="1:14" ht="29" x14ac:dyDescent="0.35">
      <c r="A2" s="4" t="s">
        <v>0</v>
      </c>
      <c r="B2" s="4" t="s">
        <v>2</v>
      </c>
      <c r="C2" s="4" t="s">
        <v>1</v>
      </c>
      <c r="D2" s="9"/>
      <c r="F2" s="2" t="s">
        <v>3</v>
      </c>
      <c r="G2" t="s">
        <v>4</v>
      </c>
      <c r="H2" s="4" t="s">
        <v>5</v>
      </c>
      <c r="L2" s="34" t="s">
        <v>13</v>
      </c>
      <c r="M2" s="34"/>
      <c r="N2" s="34"/>
    </row>
    <row r="3" spans="1:14" ht="45" customHeight="1" x14ac:dyDescent="0.35">
      <c r="A3">
        <v>1001</v>
      </c>
      <c r="B3">
        <v>1</v>
      </c>
      <c r="C3" s="26">
        <v>39940</v>
      </c>
      <c r="E3" s="5"/>
      <c r="F3" t="s">
        <v>6</v>
      </c>
      <c r="G3" s="25">
        <v>16</v>
      </c>
      <c r="H3" s="6">
        <f>G3/$G$10</f>
        <v>0.19277108433734941</v>
      </c>
      <c r="J3" s="25"/>
      <c r="L3" s="1" t="s">
        <v>12</v>
      </c>
      <c r="M3" s="4" t="s">
        <v>65</v>
      </c>
      <c r="N3" s="28" t="s">
        <v>66</v>
      </c>
    </row>
    <row r="4" spans="1:14" x14ac:dyDescent="0.35">
      <c r="A4">
        <v>1002</v>
      </c>
      <c r="B4">
        <v>5</v>
      </c>
      <c r="C4" s="26">
        <v>67949</v>
      </c>
      <c r="E4" s="5"/>
      <c r="F4" s="7" t="s">
        <v>7</v>
      </c>
      <c r="G4">
        <v>19</v>
      </c>
      <c r="H4" s="6">
        <f t="shared" ref="H4:H8" si="0">G4/$G$10</f>
        <v>0.2289156626506024</v>
      </c>
      <c r="L4" s="10">
        <v>2007</v>
      </c>
      <c r="M4" s="32">
        <v>58.370000000000005</v>
      </c>
      <c r="N4" s="33">
        <v>52.77</v>
      </c>
    </row>
    <row r="5" spans="1:14" x14ac:dyDescent="0.35">
      <c r="A5">
        <v>1003</v>
      </c>
      <c r="B5">
        <v>7</v>
      </c>
      <c r="C5" s="26">
        <v>53696</v>
      </c>
      <c r="E5" s="5"/>
      <c r="F5" s="3" t="s">
        <v>8</v>
      </c>
      <c r="G5">
        <v>29</v>
      </c>
      <c r="H5" s="6">
        <f t="shared" si="0"/>
        <v>0.3493975903614458</v>
      </c>
      <c r="L5" s="10">
        <v>2008</v>
      </c>
      <c r="M5" s="32">
        <v>35.820000000000007</v>
      </c>
      <c r="N5" s="33">
        <v>58.12</v>
      </c>
    </row>
    <row r="6" spans="1:14" x14ac:dyDescent="0.35">
      <c r="A6">
        <v>1004</v>
      </c>
      <c r="B6">
        <v>15</v>
      </c>
      <c r="C6" s="26">
        <v>38003</v>
      </c>
      <c r="E6" s="5"/>
      <c r="F6" s="3" t="s">
        <v>32</v>
      </c>
      <c r="G6">
        <v>8</v>
      </c>
      <c r="H6" s="6">
        <f t="shared" si="0"/>
        <v>9.6385542168674704E-2</v>
      </c>
      <c r="L6" s="10">
        <v>2009</v>
      </c>
      <c r="M6" s="32">
        <v>35.69</v>
      </c>
      <c r="N6" s="33">
        <v>64.430000000000007</v>
      </c>
    </row>
    <row r="7" spans="1:14" x14ac:dyDescent="0.35">
      <c r="A7">
        <v>1005</v>
      </c>
      <c r="B7">
        <v>21</v>
      </c>
      <c r="C7" s="26">
        <v>43586</v>
      </c>
      <c r="E7" s="5"/>
      <c r="F7" t="s">
        <v>9</v>
      </c>
      <c r="G7">
        <v>6</v>
      </c>
      <c r="H7" s="6">
        <f t="shared" si="0"/>
        <v>7.2289156626506021E-2</v>
      </c>
      <c r="L7" s="10">
        <v>2010</v>
      </c>
      <c r="M7" s="32">
        <v>32.53</v>
      </c>
      <c r="N7" s="33">
        <v>55.240000000000009</v>
      </c>
    </row>
    <row r="8" spans="1:14" x14ac:dyDescent="0.35">
      <c r="A8">
        <v>1006</v>
      </c>
      <c r="B8">
        <v>23</v>
      </c>
      <c r="C8" s="26">
        <v>190876</v>
      </c>
      <c r="E8" s="5"/>
      <c r="F8" t="s">
        <v>10</v>
      </c>
      <c r="G8">
        <v>5</v>
      </c>
      <c r="H8" s="6">
        <f t="shared" si="0"/>
        <v>6.0240963855421686E-2</v>
      </c>
      <c r="L8" s="10">
        <v>2011</v>
      </c>
      <c r="M8" s="32">
        <v>32.53</v>
      </c>
      <c r="N8" s="33">
        <v>49.32</v>
      </c>
    </row>
    <row r="9" spans="1:14" x14ac:dyDescent="0.35">
      <c r="A9">
        <v>1007</v>
      </c>
      <c r="B9">
        <v>4</v>
      </c>
      <c r="C9" s="26">
        <v>40434</v>
      </c>
      <c r="E9" s="5"/>
      <c r="L9" s="10">
        <v>2012</v>
      </c>
      <c r="M9" s="32">
        <v>29.470000000000002</v>
      </c>
      <c r="N9" s="33">
        <v>63.809999999999995</v>
      </c>
    </row>
    <row r="10" spans="1:14" x14ac:dyDescent="0.35">
      <c r="A10">
        <v>1008</v>
      </c>
      <c r="B10">
        <v>4</v>
      </c>
      <c r="C10" s="26">
        <v>78514</v>
      </c>
      <c r="E10" s="5"/>
      <c r="F10" t="s">
        <v>11</v>
      </c>
      <c r="G10">
        <f>SUM(G3:G8)</f>
        <v>83</v>
      </c>
      <c r="L10" s="10">
        <v>2013</v>
      </c>
      <c r="M10" s="32">
        <v>52.760000000000005</v>
      </c>
      <c r="N10" s="33">
        <v>68.859999999999985</v>
      </c>
    </row>
    <row r="11" spans="1:14" ht="15" thickBot="1" x14ac:dyDescent="0.4">
      <c r="A11">
        <v>1009</v>
      </c>
      <c r="B11">
        <v>2</v>
      </c>
      <c r="C11" s="26">
        <v>37620</v>
      </c>
      <c r="E11" s="5"/>
      <c r="L11" s="10">
        <v>2014</v>
      </c>
      <c r="M11" s="32">
        <v>28.369999999999997</v>
      </c>
      <c r="N11" s="33">
        <v>61.70000000000001</v>
      </c>
    </row>
    <row r="12" spans="1:14" ht="15" thickBot="1" x14ac:dyDescent="0.4">
      <c r="A12">
        <v>1010</v>
      </c>
      <c r="B12">
        <v>3</v>
      </c>
      <c r="C12" s="26">
        <v>34217</v>
      </c>
      <c r="E12" s="5"/>
      <c r="F12" s="29" t="s">
        <v>64</v>
      </c>
      <c r="G12" s="31"/>
      <c r="H12" s="31"/>
      <c r="I12" s="31"/>
      <c r="J12" s="30"/>
      <c r="L12" s="10">
        <v>2015</v>
      </c>
      <c r="M12" s="32">
        <v>55.060000000000009</v>
      </c>
      <c r="N12" s="33">
        <v>77.589999999999989</v>
      </c>
    </row>
    <row r="13" spans="1:14" x14ac:dyDescent="0.35">
      <c r="A13">
        <v>1011</v>
      </c>
      <c r="B13">
        <v>15</v>
      </c>
      <c r="C13" s="26">
        <v>94216</v>
      </c>
      <c r="E13" s="5"/>
      <c r="L13" s="10">
        <v>2016</v>
      </c>
      <c r="M13" s="32">
        <v>25.89</v>
      </c>
      <c r="N13" s="33">
        <v>90.54000000000002</v>
      </c>
    </row>
    <row r="14" spans="1:14" x14ac:dyDescent="0.35">
      <c r="A14">
        <v>1012</v>
      </c>
      <c r="B14">
        <v>11</v>
      </c>
      <c r="C14" s="26">
        <v>90094</v>
      </c>
      <c r="E14" s="5"/>
      <c r="L14" s="10">
        <v>2017</v>
      </c>
      <c r="M14" s="32">
        <v>33.64</v>
      </c>
      <c r="N14" s="33">
        <v>67.739999999999995</v>
      </c>
    </row>
    <row r="15" spans="1:14" x14ac:dyDescent="0.35">
      <c r="A15">
        <v>1013</v>
      </c>
      <c r="B15">
        <v>24</v>
      </c>
      <c r="C15" s="26">
        <v>58048</v>
      </c>
      <c r="E15" s="5"/>
      <c r="L15" s="10">
        <v>2018</v>
      </c>
      <c r="M15" s="32">
        <v>45.689999999999991</v>
      </c>
      <c r="N15" s="33">
        <v>65.39</v>
      </c>
    </row>
    <row r="16" spans="1:14" ht="15" thickBot="1" x14ac:dyDescent="0.4">
      <c r="A16">
        <v>1014</v>
      </c>
      <c r="B16">
        <v>21</v>
      </c>
      <c r="C16" s="26">
        <v>67194</v>
      </c>
      <c r="E16" s="5"/>
    </row>
    <row r="17" spans="1:15" ht="15" thickBot="1" x14ac:dyDescent="0.4">
      <c r="A17">
        <v>1015</v>
      </c>
      <c r="B17">
        <v>16</v>
      </c>
      <c r="C17" s="26">
        <v>52377</v>
      </c>
      <c r="E17" s="5"/>
      <c r="L17" s="29" t="s">
        <v>67</v>
      </c>
      <c r="M17" s="31" t="s">
        <v>68</v>
      </c>
      <c r="N17" s="31"/>
      <c r="O17" s="30"/>
    </row>
    <row r="18" spans="1:15" x14ac:dyDescent="0.35">
      <c r="A18">
        <v>1016</v>
      </c>
      <c r="B18">
        <v>14</v>
      </c>
      <c r="C18" s="26">
        <v>133509</v>
      </c>
      <c r="E18" s="5"/>
    </row>
    <row r="19" spans="1:15" x14ac:dyDescent="0.35">
      <c r="A19">
        <v>1017</v>
      </c>
      <c r="B19">
        <v>4</v>
      </c>
      <c r="C19" s="26">
        <v>35310</v>
      </c>
      <c r="E19" s="5"/>
    </row>
    <row r="20" spans="1:15" x14ac:dyDescent="0.35">
      <c r="A20">
        <v>1018</v>
      </c>
      <c r="B20">
        <v>17</v>
      </c>
      <c r="C20" s="26">
        <v>38711</v>
      </c>
      <c r="E20" s="5"/>
    </row>
    <row r="21" spans="1:15" x14ac:dyDescent="0.35">
      <c r="A21">
        <v>1019</v>
      </c>
      <c r="B21">
        <v>20</v>
      </c>
      <c r="C21" s="26">
        <v>60697</v>
      </c>
      <c r="E21" s="5"/>
    </row>
    <row r="22" spans="1:15" x14ac:dyDescent="0.35">
      <c r="A22">
        <v>1020</v>
      </c>
      <c r="B22">
        <v>15</v>
      </c>
      <c r="C22" s="26">
        <v>101961</v>
      </c>
      <c r="E22" s="5"/>
    </row>
    <row r="23" spans="1:15" x14ac:dyDescent="0.35">
      <c r="A23">
        <v>1021</v>
      </c>
      <c r="B23">
        <v>23</v>
      </c>
      <c r="C23" s="26">
        <v>79014</v>
      </c>
      <c r="E23" s="5"/>
    </row>
    <row r="24" spans="1:15" x14ac:dyDescent="0.35">
      <c r="A24">
        <v>1022</v>
      </c>
      <c r="B24">
        <v>13</v>
      </c>
      <c r="C24" s="26">
        <v>43834</v>
      </c>
      <c r="E24" s="5"/>
    </row>
    <row r="25" spans="1:15" x14ac:dyDescent="0.35">
      <c r="A25">
        <v>1023</v>
      </c>
      <c r="B25">
        <v>15</v>
      </c>
      <c r="C25" s="26">
        <v>48045</v>
      </c>
      <c r="E25" s="5"/>
    </row>
    <row r="26" spans="1:15" x14ac:dyDescent="0.35">
      <c r="A26">
        <v>1024</v>
      </c>
      <c r="B26">
        <v>17</v>
      </c>
      <c r="C26" s="26">
        <v>60501</v>
      </c>
      <c r="E26" s="5"/>
    </row>
    <row r="27" spans="1:15" x14ac:dyDescent="0.35">
      <c r="A27">
        <v>1025</v>
      </c>
      <c r="B27">
        <v>31</v>
      </c>
      <c r="C27" s="26">
        <v>112612</v>
      </c>
      <c r="E27" s="5"/>
    </row>
    <row r="28" spans="1:15" x14ac:dyDescent="0.35">
      <c r="A28">
        <v>1026</v>
      </c>
      <c r="B28">
        <v>14</v>
      </c>
      <c r="C28" s="26">
        <v>74185</v>
      </c>
      <c r="E28" s="5"/>
    </row>
    <row r="29" spans="1:15" x14ac:dyDescent="0.35">
      <c r="A29">
        <v>1027</v>
      </c>
      <c r="B29">
        <v>27</v>
      </c>
      <c r="C29" s="26">
        <v>93045</v>
      </c>
      <c r="E29" s="5"/>
    </row>
    <row r="30" spans="1:15" x14ac:dyDescent="0.35">
      <c r="A30">
        <v>1028</v>
      </c>
      <c r="B30">
        <v>13</v>
      </c>
      <c r="C30" s="26">
        <v>50262</v>
      </c>
      <c r="E30" s="5"/>
    </row>
    <row r="31" spans="1:15" x14ac:dyDescent="0.35">
      <c r="A31">
        <v>1029</v>
      </c>
      <c r="B31">
        <v>12</v>
      </c>
      <c r="C31" s="26">
        <v>48333</v>
      </c>
      <c r="E31" s="5"/>
    </row>
    <row r="32" spans="1:15" x14ac:dyDescent="0.35">
      <c r="A32">
        <v>1030</v>
      </c>
      <c r="B32">
        <v>11</v>
      </c>
      <c r="C32" s="26">
        <v>63906</v>
      </c>
      <c r="E32" s="5"/>
    </row>
    <row r="33" spans="1:5" x14ac:dyDescent="0.35">
      <c r="A33">
        <v>1031</v>
      </c>
      <c r="B33">
        <v>7</v>
      </c>
      <c r="C33" s="26">
        <v>37834</v>
      </c>
      <c r="E33" s="5"/>
    </row>
    <row r="34" spans="1:5" x14ac:dyDescent="0.35">
      <c r="A34">
        <v>1032</v>
      </c>
      <c r="B34">
        <v>8</v>
      </c>
      <c r="C34" s="26">
        <v>36796</v>
      </c>
      <c r="E34" s="5"/>
    </row>
    <row r="35" spans="1:5" x14ac:dyDescent="0.35">
      <c r="A35">
        <v>1033</v>
      </c>
      <c r="B35">
        <v>9</v>
      </c>
      <c r="C35" s="26">
        <v>162880</v>
      </c>
      <c r="E35" s="5"/>
    </row>
    <row r="36" spans="1:5" x14ac:dyDescent="0.35">
      <c r="A36">
        <v>1034</v>
      </c>
      <c r="B36">
        <v>2</v>
      </c>
      <c r="C36" s="26">
        <v>37433</v>
      </c>
      <c r="E36" s="5"/>
    </row>
    <row r="37" spans="1:5" x14ac:dyDescent="0.35">
      <c r="A37">
        <v>1035</v>
      </c>
      <c r="B37">
        <v>5</v>
      </c>
      <c r="C37" s="26">
        <v>38853</v>
      </c>
      <c r="E37" s="5"/>
    </row>
    <row r="38" spans="1:5" x14ac:dyDescent="0.35">
      <c r="A38">
        <v>1036</v>
      </c>
      <c r="B38">
        <v>6</v>
      </c>
      <c r="C38" s="26">
        <v>33146</v>
      </c>
      <c r="E38" s="5"/>
    </row>
    <row r="39" spans="1:5" x14ac:dyDescent="0.35">
      <c r="A39">
        <v>1037</v>
      </c>
      <c r="B39">
        <v>8</v>
      </c>
      <c r="C39" s="26">
        <v>51616</v>
      </c>
      <c r="E39" s="5"/>
    </row>
    <row r="40" spans="1:5" x14ac:dyDescent="0.35">
      <c r="A40">
        <v>1038</v>
      </c>
      <c r="B40">
        <v>7</v>
      </c>
      <c r="C40" s="26">
        <v>36268</v>
      </c>
      <c r="E40" s="5"/>
    </row>
    <row r="41" spans="1:5" x14ac:dyDescent="0.35">
      <c r="A41">
        <v>1039</v>
      </c>
      <c r="B41">
        <v>9</v>
      </c>
      <c r="C41" s="26">
        <v>40323</v>
      </c>
      <c r="E41" s="5"/>
    </row>
    <row r="42" spans="1:5" x14ac:dyDescent="0.35">
      <c r="A42">
        <v>1040</v>
      </c>
      <c r="B42">
        <v>10</v>
      </c>
      <c r="C42" s="26">
        <v>41166</v>
      </c>
      <c r="E42" s="5"/>
    </row>
    <row r="43" spans="1:5" x14ac:dyDescent="0.35">
      <c r="A43">
        <v>1041</v>
      </c>
      <c r="B43">
        <v>11</v>
      </c>
      <c r="C43" s="26">
        <v>43062</v>
      </c>
      <c r="E43" s="5"/>
    </row>
    <row r="44" spans="1:5" x14ac:dyDescent="0.35">
      <c r="A44">
        <v>1042</v>
      </c>
      <c r="B44">
        <v>12</v>
      </c>
      <c r="C44" s="26">
        <v>39068</v>
      </c>
      <c r="E44" s="5"/>
    </row>
    <row r="45" spans="1:5" x14ac:dyDescent="0.35">
      <c r="A45">
        <v>1043</v>
      </c>
      <c r="B45">
        <v>15</v>
      </c>
      <c r="C45" s="26">
        <v>50288</v>
      </c>
      <c r="E45" s="5"/>
    </row>
    <row r="46" spans="1:5" x14ac:dyDescent="0.35">
      <c r="A46">
        <v>1044</v>
      </c>
      <c r="B46">
        <v>14</v>
      </c>
      <c r="C46" s="26">
        <v>51710</v>
      </c>
      <c r="E46" s="5"/>
    </row>
    <row r="47" spans="1:5" x14ac:dyDescent="0.35">
      <c r="A47">
        <v>1045</v>
      </c>
      <c r="B47">
        <v>12</v>
      </c>
      <c r="C47" s="26">
        <v>123814</v>
      </c>
      <c r="E47" s="5"/>
    </row>
    <row r="48" spans="1:5" x14ac:dyDescent="0.35">
      <c r="A48">
        <v>1046</v>
      </c>
      <c r="B48">
        <v>4</v>
      </c>
      <c r="C48" s="26">
        <v>29843</v>
      </c>
      <c r="E48" s="5"/>
    </row>
    <row r="49" spans="1:5" x14ac:dyDescent="0.35">
      <c r="A49">
        <v>1047</v>
      </c>
      <c r="B49">
        <v>6</v>
      </c>
      <c r="C49" s="26">
        <v>30155</v>
      </c>
      <c r="E49" s="5"/>
    </row>
    <row r="50" spans="1:5" x14ac:dyDescent="0.35">
      <c r="A50">
        <v>1048</v>
      </c>
      <c r="B50">
        <v>8</v>
      </c>
      <c r="C50" s="26">
        <v>90386</v>
      </c>
      <c r="E50" s="5"/>
    </row>
    <row r="51" spans="1:5" x14ac:dyDescent="0.35">
      <c r="A51">
        <v>1049</v>
      </c>
      <c r="B51">
        <v>4</v>
      </c>
      <c r="C51" s="26">
        <v>56964</v>
      </c>
      <c r="E51" s="5"/>
    </row>
    <row r="52" spans="1:5" x14ac:dyDescent="0.35">
      <c r="A52">
        <v>1050</v>
      </c>
      <c r="B52">
        <v>11</v>
      </c>
      <c r="C52" s="26">
        <v>42524</v>
      </c>
      <c r="E52" s="5"/>
    </row>
    <row r="53" spans="1:5" x14ac:dyDescent="0.35">
      <c r="A53">
        <v>1051</v>
      </c>
      <c r="B53">
        <v>14</v>
      </c>
      <c r="C53" s="26">
        <v>66285</v>
      </c>
      <c r="E53" s="5"/>
    </row>
    <row r="54" spans="1:5" x14ac:dyDescent="0.35">
      <c r="A54">
        <v>1052</v>
      </c>
      <c r="B54">
        <v>20</v>
      </c>
      <c r="C54" s="26">
        <v>124594</v>
      </c>
      <c r="E54" s="5"/>
    </row>
    <row r="55" spans="1:5" x14ac:dyDescent="0.35">
      <c r="A55">
        <v>1053</v>
      </c>
      <c r="B55">
        <v>6</v>
      </c>
      <c r="C55" s="26">
        <v>50258</v>
      </c>
      <c r="E55" s="5"/>
    </row>
    <row r="56" spans="1:5" x14ac:dyDescent="0.35">
      <c r="A56">
        <v>1054</v>
      </c>
      <c r="B56">
        <v>15</v>
      </c>
      <c r="C56" s="26">
        <v>50293</v>
      </c>
      <c r="E56" s="5"/>
    </row>
    <row r="57" spans="1:5" x14ac:dyDescent="0.35">
      <c r="A57">
        <v>1055</v>
      </c>
      <c r="B57">
        <v>14</v>
      </c>
      <c r="C57" s="26">
        <v>50471</v>
      </c>
      <c r="E57" s="5"/>
    </row>
    <row r="58" spans="1:5" x14ac:dyDescent="0.35">
      <c r="A58">
        <v>1056</v>
      </c>
      <c r="B58">
        <v>13</v>
      </c>
      <c r="C58" s="26">
        <v>45960</v>
      </c>
      <c r="E58" s="5"/>
    </row>
    <row r="59" spans="1:5" x14ac:dyDescent="0.35">
      <c r="A59">
        <v>1057</v>
      </c>
      <c r="B59">
        <v>12</v>
      </c>
      <c r="C59" s="26">
        <v>202869</v>
      </c>
      <c r="E59" s="5"/>
    </row>
    <row r="60" spans="1:5" x14ac:dyDescent="0.35">
      <c r="A60">
        <v>1058</v>
      </c>
      <c r="B60">
        <v>1</v>
      </c>
      <c r="C60" s="26">
        <v>38618</v>
      </c>
      <c r="E60" s="5"/>
    </row>
    <row r="61" spans="1:5" x14ac:dyDescent="0.35">
      <c r="A61">
        <v>1059</v>
      </c>
      <c r="B61">
        <v>3</v>
      </c>
      <c r="C61" s="26">
        <v>31514</v>
      </c>
      <c r="E61" s="5"/>
    </row>
    <row r="62" spans="1:5" x14ac:dyDescent="0.35">
      <c r="A62">
        <v>1060</v>
      </c>
      <c r="B62">
        <v>14</v>
      </c>
      <c r="C62" s="26">
        <v>59235</v>
      </c>
      <c r="E62" s="5"/>
    </row>
    <row r="63" spans="1:5" x14ac:dyDescent="0.35">
      <c r="A63">
        <v>1061</v>
      </c>
      <c r="B63">
        <v>9</v>
      </c>
      <c r="C63" s="26">
        <v>55676</v>
      </c>
      <c r="E63" s="5"/>
    </row>
    <row r="64" spans="1:5" x14ac:dyDescent="0.35">
      <c r="A64">
        <v>1062</v>
      </c>
      <c r="B64">
        <v>7</v>
      </c>
      <c r="C64" s="26">
        <v>55379</v>
      </c>
      <c r="E64" s="5"/>
    </row>
    <row r="65" spans="1:5" x14ac:dyDescent="0.35">
      <c r="A65">
        <v>1063</v>
      </c>
      <c r="B65">
        <v>5</v>
      </c>
      <c r="C65" s="26">
        <v>39084</v>
      </c>
      <c r="E65" s="5"/>
    </row>
    <row r="66" spans="1:5" x14ac:dyDescent="0.35">
      <c r="A66">
        <v>1064</v>
      </c>
      <c r="B66">
        <v>6</v>
      </c>
      <c r="C66" s="26">
        <v>30894</v>
      </c>
      <c r="E66" s="5"/>
    </row>
    <row r="67" spans="1:5" x14ac:dyDescent="0.35">
      <c r="A67">
        <v>1065</v>
      </c>
      <c r="B67">
        <v>9</v>
      </c>
      <c r="C67" s="26">
        <v>47378</v>
      </c>
      <c r="E67" s="5"/>
    </row>
    <row r="68" spans="1:5" x14ac:dyDescent="0.35">
      <c r="A68">
        <v>1066</v>
      </c>
      <c r="B68">
        <v>10</v>
      </c>
      <c r="C68" s="26">
        <v>43580</v>
      </c>
      <c r="E68" s="5"/>
    </row>
    <row r="69" spans="1:5" x14ac:dyDescent="0.35">
      <c r="A69">
        <v>1067</v>
      </c>
      <c r="B69">
        <v>19</v>
      </c>
      <c r="C69" s="26">
        <v>38575</v>
      </c>
      <c r="E69" s="5"/>
    </row>
    <row r="70" spans="1:5" x14ac:dyDescent="0.35">
      <c r="A70">
        <v>1068</v>
      </c>
      <c r="B70">
        <v>27</v>
      </c>
      <c r="C70" s="26">
        <v>55616</v>
      </c>
      <c r="E70" s="5"/>
    </row>
    <row r="71" spans="1:5" x14ac:dyDescent="0.35">
      <c r="A71">
        <v>1069</v>
      </c>
      <c r="B71">
        <v>28</v>
      </c>
      <c r="C71" s="26">
        <v>47746</v>
      </c>
      <c r="E71" s="5"/>
    </row>
    <row r="72" spans="1:5" x14ac:dyDescent="0.35">
      <c r="A72">
        <v>1070</v>
      </c>
      <c r="B72">
        <v>34</v>
      </c>
      <c r="C72" s="26">
        <v>74600</v>
      </c>
      <c r="E72" s="5"/>
    </row>
    <row r="73" spans="1:5" x14ac:dyDescent="0.35">
      <c r="A73">
        <v>1071</v>
      </c>
      <c r="B73">
        <v>25</v>
      </c>
      <c r="C73" s="26">
        <v>214914</v>
      </c>
      <c r="E73" s="5"/>
    </row>
    <row r="74" spans="1:5" x14ac:dyDescent="0.35">
      <c r="A74">
        <v>1072</v>
      </c>
      <c r="B74">
        <v>4</v>
      </c>
      <c r="C74" s="26">
        <v>37255</v>
      </c>
      <c r="E74" s="5"/>
    </row>
    <row r="75" spans="1:5" x14ac:dyDescent="0.35">
      <c r="A75">
        <v>1073</v>
      </c>
      <c r="B75">
        <v>14</v>
      </c>
      <c r="C75" s="26">
        <v>58470</v>
      </c>
      <c r="E75" s="5"/>
    </row>
    <row r="76" spans="1:5" x14ac:dyDescent="0.35">
      <c r="A76">
        <v>1074</v>
      </c>
      <c r="B76">
        <v>12</v>
      </c>
      <c r="C76" s="26">
        <v>39187</v>
      </c>
      <c r="E76" s="5"/>
    </row>
    <row r="77" spans="1:5" x14ac:dyDescent="0.35">
      <c r="A77">
        <v>1075</v>
      </c>
      <c r="B77">
        <v>14</v>
      </c>
      <c r="C77" s="26">
        <v>117643</v>
      </c>
      <c r="E77" s="5"/>
    </row>
    <row r="78" spans="1:5" x14ac:dyDescent="0.35">
      <c r="A78">
        <v>1076</v>
      </c>
      <c r="B78">
        <v>5</v>
      </c>
      <c r="C78" s="26">
        <v>31564</v>
      </c>
      <c r="E78" s="5"/>
    </row>
    <row r="79" spans="1:5" x14ac:dyDescent="0.35">
      <c r="A79">
        <v>1077</v>
      </c>
      <c r="B79">
        <v>7</v>
      </c>
      <c r="C79" s="26">
        <v>57531</v>
      </c>
      <c r="E79" s="5"/>
    </row>
    <row r="80" spans="1:5" x14ac:dyDescent="0.35">
      <c r="A80">
        <v>1078</v>
      </c>
      <c r="B80">
        <v>6</v>
      </c>
      <c r="C80" s="26">
        <v>39015</v>
      </c>
      <c r="E80" s="5"/>
    </row>
    <row r="81" spans="1:5" x14ac:dyDescent="0.35">
      <c r="A81">
        <v>1079</v>
      </c>
      <c r="B81">
        <v>12</v>
      </c>
      <c r="C81" s="26">
        <v>41485</v>
      </c>
      <c r="E81" s="5"/>
    </row>
    <row r="82" spans="1:5" x14ac:dyDescent="0.35">
      <c r="A82">
        <v>1080</v>
      </c>
      <c r="B82">
        <v>14</v>
      </c>
      <c r="C82" s="26">
        <v>52416</v>
      </c>
      <c r="E82" s="5"/>
    </row>
    <row r="83" spans="1:5" x14ac:dyDescent="0.35">
      <c r="A83">
        <v>1081</v>
      </c>
      <c r="B83">
        <v>13</v>
      </c>
      <c r="C83" s="26">
        <v>41724</v>
      </c>
      <c r="E83" s="5"/>
    </row>
    <row r="84" spans="1:5" x14ac:dyDescent="0.35">
      <c r="A84">
        <v>1082</v>
      </c>
      <c r="B84">
        <v>16</v>
      </c>
      <c r="C84" s="26">
        <v>36853</v>
      </c>
      <c r="E84" s="5"/>
    </row>
    <row r="85" spans="1:5" x14ac:dyDescent="0.35">
      <c r="A85">
        <v>1083</v>
      </c>
      <c r="B85">
        <v>19</v>
      </c>
      <c r="C85" s="26">
        <v>210241</v>
      </c>
      <c r="E85" s="5"/>
    </row>
  </sheetData>
  <mergeCells count="1">
    <mergeCell ref="L2:N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2"/>
  <sheetViews>
    <sheetView workbookViewId="0">
      <selection activeCell="A2" sqref="A2"/>
    </sheetView>
  </sheetViews>
  <sheetFormatPr defaultRowHeight="14.5" x14ac:dyDescent="0.35"/>
  <cols>
    <col min="2" max="10" width="11.7265625" customWidth="1"/>
    <col min="11" max="11" width="12.7265625" customWidth="1"/>
    <col min="12" max="12" width="13" customWidth="1"/>
    <col min="13" max="13" width="12.81640625" customWidth="1"/>
  </cols>
  <sheetData>
    <row r="1" spans="1:12" ht="18.5" x14ac:dyDescent="0.45">
      <c r="A1" s="12" t="s">
        <v>70</v>
      </c>
    </row>
    <row r="3" spans="1:12" ht="18.5" x14ac:dyDescent="0.45">
      <c r="B3" s="8" t="s">
        <v>19</v>
      </c>
      <c r="C3" s="8"/>
      <c r="D3" s="8"/>
      <c r="E3" s="8"/>
      <c r="F3" s="8"/>
      <c r="G3" s="8"/>
      <c r="H3" s="8"/>
      <c r="I3" s="8"/>
      <c r="J3" s="8"/>
    </row>
    <row r="4" spans="1:12" ht="18.5" x14ac:dyDescent="0.35">
      <c r="B4" s="13">
        <v>276</v>
      </c>
      <c r="C4" s="13">
        <v>377</v>
      </c>
      <c r="D4" s="13">
        <v>190</v>
      </c>
      <c r="E4" s="13">
        <v>555</v>
      </c>
      <c r="F4" s="13">
        <v>295</v>
      </c>
      <c r="G4" s="13">
        <v>396</v>
      </c>
      <c r="H4" s="13">
        <v>489</v>
      </c>
      <c r="I4" s="13">
        <v>469</v>
      </c>
      <c r="J4" s="13">
        <v>112</v>
      </c>
    </row>
    <row r="5" spans="1:12" ht="18.5" x14ac:dyDescent="0.35">
      <c r="B5" s="13">
        <v>336</v>
      </c>
      <c r="C5" s="13">
        <v>820</v>
      </c>
      <c r="D5" s="13">
        <v>202</v>
      </c>
      <c r="E5" s="13">
        <v>174</v>
      </c>
      <c r="F5" s="13">
        <v>277</v>
      </c>
      <c r="G5" s="13">
        <v>723</v>
      </c>
      <c r="H5" s="13">
        <v>520</v>
      </c>
      <c r="I5" s="13">
        <v>420</v>
      </c>
      <c r="J5" s="13">
        <v>158</v>
      </c>
    </row>
    <row r="6" spans="1:12" ht="18.5" x14ac:dyDescent="0.35">
      <c r="B6" s="13">
        <v>894</v>
      </c>
      <c r="C6" s="13">
        <v>288</v>
      </c>
      <c r="D6" s="13">
        <v>1128</v>
      </c>
      <c r="E6" s="13">
        <v>145</v>
      </c>
      <c r="F6" s="13">
        <v>59</v>
      </c>
      <c r="G6" s="13">
        <v>523</v>
      </c>
      <c r="H6" s="13">
        <v>445</v>
      </c>
      <c r="I6" s="13">
        <v>483</v>
      </c>
      <c r="J6" s="13">
        <v>594</v>
      </c>
    </row>
    <row r="7" spans="1:12" ht="18.5" x14ac:dyDescent="0.35">
      <c r="B7" s="13">
        <v>209</v>
      </c>
      <c r="C7" s="13">
        <v>657</v>
      </c>
      <c r="D7" s="13">
        <v>728</v>
      </c>
      <c r="E7" s="13">
        <v>689</v>
      </c>
      <c r="F7" s="13">
        <v>1304</v>
      </c>
      <c r="G7" s="13">
        <v>577</v>
      </c>
      <c r="H7" s="13">
        <v>228</v>
      </c>
      <c r="I7" s="13">
        <v>219</v>
      </c>
      <c r="J7" s="13">
        <v>392</v>
      </c>
    </row>
    <row r="8" spans="1:12" ht="18.5" x14ac:dyDescent="0.35">
      <c r="B8" s="13">
        <v>637</v>
      </c>
      <c r="C8" s="13">
        <v>381</v>
      </c>
      <c r="D8" s="13">
        <v>1461</v>
      </c>
      <c r="E8" s="13">
        <v>229</v>
      </c>
      <c r="F8" s="13">
        <v>169</v>
      </c>
      <c r="G8" s="13">
        <v>201</v>
      </c>
      <c r="H8" s="13">
        <v>330</v>
      </c>
      <c r="I8" s="13">
        <v>1503</v>
      </c>
      <c r="J8" s="13">
        <v>99</v>
      </c>
    </row>
    <row r="9" spans="1:12" ht="18.5" x14ac:dyDescent="0.35">
      <c r="B9" s="13">
        <v>241</v>
      </c>
      <c r="C9" s="13">
        <v>642</v>
      </c>
      <c r="D9" s="13">
        <v>861</v>
      </c>
      <c r="E9" s="13">
        <v>137</v>
      </c>
      <c r="F9" s="13">
        <v>825</v>
      </c>
      <c r="G9" s="13">
        <v>289</v>
      </c>
      <c r="H9" s="13">
        <v>361</v>
      </c>
      <c r="I9" s="13">
        <v>891</v>
      </c>
      <c r="J9" s="13">
        <v>168</v>
      </c>
    </row>
    <row r="10" spans="1:12" ht="18.5" x14ac:dyDescent="0.35">
      <c r="B10" s="13">
        <v>666</v>
      </c>
      <c r="C10" s="13">
        <v>354</v>
      </c>
      <c r="D10" s="13">
        <v>90</v>
      </c>
      <c r="E10" s="13">
        <v>359</v>
      </c>
      <c r="F10" s="13">
        <v>551</v>
      </c>
      <c r="G10" s="13">
        <v>188</v>
      </c>
      <c r="H10" s="13">
        <v>951</v>
      </c>
      <c r="I10" s="13">
        <v>751</v>
      </c>
      <c r="J10" s="13">
        <v>157</v>
      </c>
    </row>
    <row r="11" spans="1:12" ht="18.5" x14ac:dyDescent="0.45">
      <c r="A11" s="8"/>
      <c r="B11" s="13">
        <f>ROUND(AVERAGE(B4:C10),0)</f>
        <v>484</v>
      </c>
      <c r="C11" s="13">
        <f>ROUND(AVERAGE(C4:D10),0)</f>
        <v>584</v>
      </c>
      <c r="D11" s="13">
        <f>ROUND(AVERAGE(D4:E10),0)</f>
        <v>496</v>
      </c>
      <c r="E11" s="13">
        <f>ROUND(AVERAGE(E4:F10),0)</f>
        <v>412</v>
      </c>
      <c r="F11" s="13">
        <f>ROUND(AVERAGE(F4:G10),0)</f>
        <v>456</v>
      </c>
      <c r="G11" s="13"/>
      <c r="H11" s="13"/>
      <c r="I11" s="13"/>
      <c r="J11" s="13"/>
      <c r="K11" s="8"/>
      <c r="L11" s="8"/>
    </row>
    <row r="12" spans="1:12" ht="18.5" x14ac:dyDescent="0.45">
      <c r="A12" s="8"/>
      <c r="K12" s="8"/>
      <c r="L12" s="8"/>
    </row>
    <row r="13" spans="1:12" ht="18.5" x14ac:dyDescent="0.45">
      <c r="A13" s="8"/>
      <c r="B13" s="8" t="s">
        <v>20</v>
      </c>
      <c r="C13" s="13"/>
      <c r="D13" s="14" t="s">
        <v>33</v>
      </c>
      <c r="E13" s="13"/>
      <c r="F13" s="13"/>
      <c r="G13" s="13"/>
      <c r="H13" s="13"/>
      <c r="I13" s="13"/>
      <c r="J13" s="13"/>
      <c r="K13" s="8"/>
      <c r="L13" s="8"/>
    </row>
    <row r="14" spans="1:12" ht="18.5" x14ac:dyDescent="0.45">
      <c r="A14" s="8"/>
      <c r="B14" s="8" t="s">
        <v>21</v>
      </c>
      <c r="C14" s="8"/>
      <c r="D14" s="15" t="s">
        <v>34</v>
      </c>
      <c r="E14" s="8"/>
      <c r="F14" s="8"/>
      <c r="G14" s="8"/>
      <c r="H14" s="8"/>
      <c r="I14" s="8"/>
      <c r="J14" s="8"/>
      <c r="K14" s="8"/>
      <c r="L14" s="8"/>
    </row>
    <row r="15" spans="1:12" ht="18.5" x14ac:dyDescent="0.45">
      <c r="A15" s="8"/>
      <c r="B15" s="8" t="s">
        <v>22</v>
      </c>
      <c r="C15" s="8"/>
      <c r="D15" s="15" t="s">
        <v>35</v>
      </c>
      <c r="E15" s="8"/>
      <c r="F15" s="8"/>
      <c r="G15" s="8"/>
      <c r="H15" s="8"/>
      <c r="I15" s="8"/>
      <c r="J15" s="8"/>
      <c r="K15" s="8"/>
      <c r="L15" s="8"/>
    </row>
    <row r="16" spans="1:12" ht="18.5" x14ac:dyDescent="0.45">
      <c r="A16" s="8"/>
      <c r="B16" s="8" t="s">
        <v>23</v>
      </c>
      <c r="C16" s="8"/>
      <c r="D16" s="15" t="s">
        <v>36</v>
      </c>
      <c r="E16" s="8"/>
      <c r="F16" s="8"/>
      <c r="G16" s="8"/>
      <c r="H16" s="8"/>
      <c r="I16" s="8"/>
      <c r="J16" s="8"/>
      <c r="K16" s="8"/>
      <c r="L16" s="8"/>
    </row>
    <row r="17" spans="1:12" ht="18.5" x14ac:dyDescent="0.45">
      <c r="A17" s="8"/>
      <c r="C17" s="8"/>
      <c r="D17" s="8"/>
      <c r="E17" s="8"/>
      <c r="F17" s="8"/>
      <c r="G17" s="16" t="s">
        <v>37</v>
      </c>
      <c r="H17" s="17" t="s">
        <v>39</v>
      </c>
      <c r="I17" s="8"/>
      <c r="J17" s="8"/>
      <c r="K17" s="8"/>
      <c r="L17" s="8"/>
    </row>
    <row r="18" spans="1:12" ht="18.5" x14ac:dyDescent="0.45">
      <c r="A18" s="8"/>
      <c r="B18" s="8" t="s">
        <v>24</v>
      </c>
      <c r="C18" s="8"/>
      <c r="D18" s="8"/>
      <c r="E18" s="15" t="s">
        <v>38</v>
      </c>
      <c r="F18" s="8"/>
      <c r="G18" s="8">
        <f>2^H18</f>
        <v>256</v>
      </c>
      <c r="H18" s="8">
        <v>8</v>
      </c>
      <c r="I18" s="8"/>
      <c r="J18" s="8"/>
      <c r="K18" s="8"/>
      <c r="L18" s="8"/>
    </row>
    <row r="19" spans="1:12" ht="18.5" x14ac:dyDescent="0.4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ht="18.5" x14ac:dyDescent="0.45">
      <c r="A20" s="8"/>
      <c r="B20" s="8" t="s">
        <v>25</v>
      </c>
      <c r="C20" s="8"/>
      <c r="D20" s="8"/>
      <c r="E20" s="15" t="s">
        <v>62</v>
      </c>
      <c r="F20" s="8"/>
      <c r="G20" s="8"/>
      <c r="H20" s="8"/>
      <c r="I20" s="8"/>
      <c r="J20" s="8"/>
      <c r="K20" s="8"/>
      <c r="L20" s="8"/>
    </row>
    <row r="21" spans="1:12" ht="18.5" x14ac:dyDescent="0.45">
      <c r="A21" s="8"/>
      <c r="B21" s="8"/>
      <c r="C21" s="8"/>
      <c r="D21" s="8"/>
      <c r="E21" s="15" t="s">
        <v>61</v>
      </c>
      <c r="F21" s="8"/>
      <c r="G21" s="8"/>
      <c r="H21" s="8"/>
      <c r="I21" s="8"/>
      <c r="J21" s="8"/>
      <c r="K21" s="8"/>
      <c r="L21" s="8"/>
    </row>
    <row r="23" spans="1:12" ht="18.5" x14ac:dyDescent="0.45">
      <c r="A23" s="8"/>
      <c r="B23" s="18" t="s">
        <v>45</v>
      </c>
      <c r="C23" s="8"/>
      <c r="D23" s="8"/>
    </row>
    <row r="24" spans="1:12" ht="26" x14ac:dyDescent="0.45">
      <c r="A24" s="8"/>
      <c r="C24" s="12" t="s">
        <v>56</v>
      </c>
      <c r="D24" s="8"/>
      <c r="E24" s="8"/>
      <c r="F24" s="8"/>
      <c r="G24" s="20" t="s">
        <v>41</v>
      </c>
      <c r="H24" s="21"/>
      <c r="I24" s="21"/>
      <c r="J24" s="22" t="s">
        <v>4</v>
      </c>
      <c r="K24" s="20" t="s">
        <v>5</v>
      </c>
    </row>
    <row r="25" spans="1:12" ht="32" x14ac:dyDescent="0.45">
      <c r="A25" s="8"/>
      <c r="C25" s="24" t="s">
        <v>42</v>
      </c>
      <c r="D25" s="17" t="s">
        <v>40</v>
      </c>
      <c r="E25" s="24" t="s">
        <v>43</v>
      </c>
      <c r="F25" s="8"/>
      <c r="G25" s="15" t="s">
        <v>54</v>
      </c>
      <c r="H25" s="8"/>
      <c r="I25" s="8"/>
      <c r="J25" s="15" t="s">
        <v>59</v>
      </c>
      <c r="K25" s="23" t="s">
        <v>51</v>
      </c>
    </row>
    <row r="26" spans="1:12" ht="18.5" x14ac:dyDescent="0.45">
      <c r="A26" s="8"/>
      <c r="C26" s="19" t="s">
        <v>46</v>
      </c>
      <c r="D26" s="17" t="s">
        <v>40</v>
      </c>
      <c r="E26" s="19" t="s">
        <v>48</v>
      </c>
      <c r="F26" s="8"/>
      <c r="G26" s="15" t="s">
        <v>55</v>
      </c>
      <c r="H26" s="8"/>
      <c r="I26" s="8"/>
      <c r="J26" s="15" t="s">
        <v>50</v>
      </c>
      <c r="K26" s="23" t="s">
        <v>52</v>
      </c>
    </row>
    <row r="27" spans="1:12" ht="18.5" x14ac:dyDescent="0.45">
      <c r="A27" s="8"/>
      <c r="C27" s="19" t="s">
        <v>47</v>
      </c>
      <c r="D27" s="17" t="s">
        <v>40</v>
      </c>
      <c r="E27" s="19" t="s">
        <v>49</v>
      </c>
      <c r="F27" s="8"/>
      <c r="G27" s="15" t="s">
        <v>57</v>
      </c>
      <c r="H27" s="8"/>
      <c r="I27" s="8"/>
      <c r="J27" s="15" t="s">
        <v>60</v>
      </c>
      <c r="K27" s="23" t="s">
        <v>58</v>
      </c>
    </row>
    <row r="28" spans="1:12" ht="18.5" x14ac:dyDescent="0.45">
      <c r="C28" s="8"/>
      <c r="D28" s="17" t="s">
        <v>40</v>
      </c>
      <c r="E28" s="8"/>
      <c r="F28" s="8"/>
      <c r="G28" s="8"/>
      <c r="H28" s="8"/>
      <c r="I28" s="8"/>
      <c r="J28" s="8"/>
    </row>
    <row r="29" spans="1:12" ht="18.5" x14ac:dyDescent="0.45">
      <c r="D29" s="17" t="s">
        <v>40</v>
      </c>
    </row>
    <row r="30" spans="1:12" ht="18.5" x14ac:dyDescent="0.45">
      <c r="D30" s="17" t="s">
        <v>40</v>
      </c>
    </row>
    <row r="31" spans="1:12" ht="18.5" x14ac:dyDescent="0.45">
      <c r="D31" s="17" t="s">
        <v>40</v>
      </c>
    </row>
    <row r="32" spans="1:12" ht="18.5" x14ac:dyDescent="0.45">
      <c r="I32" s="12" t="s">
        <v>44</v>
      </c>
      <c r="J32" s="15" t="s">
        <v>53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5"/>
  <sheetViews>
    <sheetView workbookViewId="0"/>
  </sheetViews>
  <sheetFormatPr defaultRowHeight="14.5" x14ac:dyDescent="0.35"/>
  <cols>
    <col min="1" max="1" width="10.7265625" customWidth="1"/>
    <col min="2" max="2" width="12.81640625" customWidth="1"/>
    <col min="3" max="3" width="14.26953125" customWidth="1"/>
    <col min="4" max="4" width="11.81640625" customWidth="1"/>
    <col min="5" max="5" width="11.1796875" customWidth="1"/>
    <col min="6" max="6" width="15.81640625" customWidth="1"/>
    <col min="7" max="7" width="13" customWidth="1"/>
    <col min="8" max="8" width="4.81640625" customWidth="1"/>
    <col min="9" max="9" width="13.81640625" customWidth="1"/>
    <col min="10" max="11" width="11.81640625" customWidth="1"/>
  </cols>
  <sheetData>
    <row r="1" spans="1:11" ht="18.5" x14ac:dyDescent="0.45">
      <c r="A1" s="12" t="s">
        <v>63</v>
      </c>
    </row>
    <row r="2" spans="1:11" ht="43.5" x14ac:dyDescent="0.35">
      <c r="A2" s="9" t="s">
        <v>28</v>
      </c>
      <c r="B2" s="9" t="s">
        <v>27</v>
      </c>
      <c r="C2" s="9" t="s">
        <v>29</v>
      </c>
      <c r="D2" s="9" t="s">
        <v>26</v>
      </c>
      <c r="F2" s="9" t="s">
        <v>26</v>
      </c>
      <c r="G2" s="9" t="s">
        <v>30</v>
      </c>
      <c r="I2" s="11" t="s">
        <v>31</v>
      </c>
      <c r="J2" s="11" t="s">
        <v>4</v>
      </c>
      <c r="K2" s="11" t="s">
        <v>5</v>
      </c>
    </row>
    <row r="3" spans="1:11" x14ac:dyDescent="0.35">
      <c r="A3">
        <v>1001</v>
      </c>
      <c r="B3">
        <v>1</v>
      </c>
      <c r="C3" s="26">
        <v>39940</v>
      </c>
      <c r="D3" s="1">
        <f>LOOKUP(C3,$G$3:$G$13,$F$3:$F$13)</f>
        <v>4</v>
      </c>
      <c r="F3">
        <v>1</v>
      </c>
      <c r="G3">
        <v>0</v>
      </c>
    </row>
    <row r="4" spans="1:11" x14ac:dyDescent="0.35">
      <c r="A4">
        <v>1002</v>
      </c>
      <c r="B4">
        <v>5</v>
      </c>
      <c r="C4" s="26">
        <v>67949</v>
      </c>
      <c r="D4" s="1">
        <f t="shared" ref="D4:D34" si="0">LOOKUP(C4,$G$3:$G$13,$F$3:$F$13)</f>
        <v>6</v>
      </c>
      <c r="F4">
        <v>2</v>
      </c>
      <c r="G4">
        <v>31000</v>
      </c>
    </row>
    <row r="5" spans="1:11" x14ac:dyDescent="0.35">
      <c r="A5">
        <v>1003</v>
      </c>
      <c r="B5">
        <v>7</v>
      </c>
      <c r="C5" s="26">
        <v>53696</v>
      </c>
      <c r="D5" s="1">
        <f t="shared" si="0"/>
        <v>5</v>
      </c>
      <c r="F5">
        <v>3</v>
      </c>
      <c r="G5">
        <v>34000</v>
      </c>
    </row>
    <row r="6" spans="1:11" x14ac:dyDescent="0.35">
      <c r="A6">
        <v>1004</v>
      </c>
      <c r="B6">
        <v>15</v>
      </c>
      <c r="C6" s="26">
        <v>38003</v>
      </c>
      <c r="D6" s="1">
        <f t="shared" si="0"/>
        <v>3</v>
      </c>
      <c r="F6">
        <v>4</v>
      </c>
      <c r="G6">
        <v>39000</v>
      </c>
    </row>
    <row r="7" spans="1:11" x14ac:dyDescent="0.35">
      <c r="A7">
        <v>1005</v>
      </c>
      <c r="B7">
        <v>21</v>
      </c>
      <c r="C7" s="26">
        <v>43586</v>
      </c>
      <c r="D7" s="1">
        <f t="shared" si="0"/>
        <v>4</v>
      </c>
      <c r="F7">
        <v>5</v>
      </c>
      <c r="G7">
        <v>46000</v>
      </c>
    </row>
    <row r="8" spans="1:11" x14ac:dyDescent="0.35">
      <c r="A8">
        <v>1006</v>
      </c>
      <c r="B8">
        <v>23</v>
      </c>
      <c r="C8" s="26">
        <v>190876</v>
      </c>
      <c r="D8" s="1">
        <f t="shared" si="0"/>
        <v>10</v>
      </c>
      <c r="F8">
        <v>6</v>
      </c>
      <c r="G8">
        <v>56000</v>
      </c>
    </row>
    <row r="9" spans="1:11" x14ac:dyDescent="0.35">
      <c r="A9">
        <v>1007</v>
      </c>
      <c r="B9">
        <v>4</v>
      </c>
      <c r="C9" s="26">
        <v>40434</v>
      </c>
      <c r="D9" s="1">
        <f t="shared" si="0"/>
        <v>4</v>
      </c>
      <c r="F9">
        <v>7</v>
      </c>
      <c r="G9">
        <v>70000</v>
      </c>
    </row>
    <row r="10" spans="1:11" x14ac:dyDescent="0.35">
      <c r="A10">
        <v>1008</v>
      </c>
      <c r="B10">
        <v>4</v>
      </c>
      <c r="C10" s="26">
        <v>78514</v>
      </c>
      <c r="D10" s="1">
        <f t="shared" si="0"/>
        <v>7</v>
      </c>
      <c r="F10">
        <v>8</v>
      </c>
      <c r="G10">
        <v>90000</v>
      </c>
    </row>
    <row r="11" spans="1:11" x14ac:dyDescent="0.35">
      <c r="A11">
        <v>1009</v>
      </c>
      <c r="B11">
        <v>2</v>
      </c>
      <c r="C11" s="26">
        <v>37620</v>
      </c>
      <c r="D11" s="1">
        <f t="shared" si="0"/>
        <v>3</v>
      </c>
      <c r="F11">
        <v>9</v>
      </c>
      <c r="G11">
        <v>130000</v>
      </c>
    </row>
    <row r="12" spans="1:11" x14ac:dyDescent="0.35">
      <c r="A12">
        <v>1010</v>
      </c>
      <c r="B12">
        <v>3</v>
      </c>
      <c r="C12" s="26">
        <v>34217</v>
      </c>
      <c r="D12" s="1">
        <f t="shared" si="0"/>
        <v>3</v>
      </c>
      <c r="F12">
        <v>10</v>
      </c>
      <c r="G12">
        <v>170000</v>
      </c>
    </row>
    <row r="13" spans="1:11" x14ac:dyDescent="0.35">
      <c r="A13">
        <v>1011</v>
      </c>
      <c r="B13">
        <v>15</v>
      </c>
      <c r="C13" s="26">
        <v>94216</v>
      </c>
      <c r="D13" s="1">
        <f t="shared" si="0"/>
        <v>8</v>
      </c>
      <c r="F13">
        <v>11</v>
      </c>
      <c r="G13">
        <v>210000</v>
      </c>
    </row>
    <row r="14" spans="1:11" x14ac:dyDescent="0.35">
      <c r="A14">
        <v>1012</v>
      </c>
      <c r="B14">
        <v>11</v>
      </c>
      <c r="C14" s="26">
        <v>90094</v>
      </c>
      <c r="D14" s="1">
        <f t="shared" si="0"/>
        <v>8</v>
      </c>
    </row>
    <row r="15" spans="1:11" x14ac:dyDescent="0.35">
      <c r="A15">
        <v>1013</v>
      </c>
      <c r="B15">
        <v>24</v>
      </c>
      <c r="C15" s="26">
        <v>58048</v>
      </c>
      <c r="D15" s="1">
        <f t="shared" si="0"/>
        <v>6</v>
      </c>
    </row>
    <row r="16" spans="1:11" x14ac:dyDescent="0.35">
      <c r="A16">
        <v>1014</v>
      </c>
      <c r="B16">
        <v>21</v>
      </c>
      <c r="C16" s="26">
        <v>67194</v>
      </c>
      <c r="D16" s="1">
        <f t="shared" si="0"/>
        <v>6</v>
      </c>
      <c r="F16" t="s">
        <v>21</v>
      </c>
    </row>
    <row r="17" spans="1:7" x14ac:dyDescent="0.35">
      <c r="A17">
        <v>1015</v>
      </c>
      <c r="B17">
        <v>16</v>
      </c>
      <c r="C17" s="26">
        <v>52377</v>
      </c>
      <c r="D17" s="1">
        <f t="shared" si="0"/>
        <v>5</v>
      </c>
      <c r="F17" t="s">
        <v>22</v>
      </c>
      <c r="G17" s="27"/>
    </row>
    <row r="18" spans="1:7" x14ac:dyDescent="0.35">
      <c r="A18">
        <v>1016</v>
      </c>
      <c r="B18">
        <v>14</v>
      </c>
      <c r="C18" s="26">
        <v>133509</v>
      </c>
      <c r="D18" s="1">
        <f t="shared" si="0"/>
        <v>9</v>
      </c>
      <c r="F18" t="s">
        <v>23</v>
      </c>
    </row>
    <row r="19" spans="1:7" x14ac:dyDescent="0.35">
      <c r="A19">
        <v>1017</v>
      </c>
      <c r="B19">
        <v>4</v>
      </c>
      <c r="C19" s="26">
        <v>35310</v>
      </c>
      <c r="D19" s="1">
        <f t="shared" si="0"/>
        <v>3</v>
      </c>
    </row>
    <row r="20" spans="1:7" x14ac:dyDescent="0.35">
      <c r="A20">
        <v>1018</v>
      </c>
      <c r="B20">
        <v>17</v>
      </c>
      <c r="C20" s="26">
        <v>38711</v>
      </c>
      <c r="D20" s="1">
        <f t="shared" si="0"/>
        <v>3</v>
      </c>
    </row>
    <row r="21" spans="1:7" x14ac:dyDescent="0.35">
      <c r="A21">
        <v>1019</v>
      </c>
      <c r="B21">
        <v>20</v>
      </c>
      <c r="C21" s="26">
        <v>60697</v>
      </c>
      <c r="D21" s="1">
        <f t="shared" si="0"/>
        <v>6</v>
      </c>
    </row>
    <row r="22" spans="1:7" x14ac:dyDescent="0.35">
      <c r="A22">
        <v>1020</v>
      </c>
      <c r="B22">
        <v>15</v>
      </c>
      <c r="C22" s="26">
        <v>101961</v>
      </c>
      <c r="D22" s="1">
        <f t="shared" si="0"/>
        <v>8</v>
      </c>
    </row>
    <row r="23" spans="1:7" x14ac:dyDescent="0.35">
      <c r="A23">
        <v>1021</v>
      </c>
      <c r="B23">
        <v>23</v>
      </c>
      <c r="C23" s="26">
        <v>79014</v>
      </c>
      <c r="D23" s="1">
        <f t="shared" si="0"/>
        <v>7</v>
      </c>
    </row>
    <row r="24" spans="1:7" x14ac:dyDescent="0.35">
      <c r="A24">
        <v>1022</v>
      </c>
      <c r="B24">
        <v>13</v>
      </c>
      <c r="C24" s="26">
        <v>43834</v>
      </c>
      <c r="D24" s="1">
        <f t="shared" si="0"/>
        <v>4</v>
      </c>
    </row>
    <row r="25" spans="1:7" x14ac:dyDescent="0.35">
      <c r="A25">
        <v>1023</v>
      </c>
      <c r="B25">
        <v>15</v>
      </c>
      <c r="C25" s="26">
        <v>48045</v>
      </c>
      <c r="D25" s="1">
        <f t="shared" si="0"/>
        <v>5</v>
      </c>
    </row>
    <row r="26" spans="1:7" x14ac:dyDescent="0.35">
      <c r="A26">
        <v>1024</v>
      </c>
      <c r="B26">
        <v>17</v>
      </c>
      <c r="C26" s="26">
        <v>60501</v>
      </c>
      <c r="D26" s="1">
        <f t="shared" si="0"/>
        <v>6</v>
      </c>
    </row>
    <row r="27" spans="1:7" x14ac:dyDescent="0.35">
      <c r="A27">
        <v>1025</v>
      </c>
      <c r="B27">
        <v>31</v>
      </c>
      <c r="C27" s="26">
        <v>112612</v>
      </c>
      <c r="D27" s="1">
        <f t="shared" si="0"/>
        <v>8</v>
      </c>
    </row>
    <row r="28" spans="1:7" x14ac:dyDescent="0.35">
      <c r="A28">
        <v>1026</v>
      </c>
      <c r="B28">
        <v>14</v>
      </c>
      <c r="C28" s="26">
        <v>74185</v>
      </c>
      <c r="D28" s="1">
        <f t="shared" si="0"/>
        <v>7</v>
      </c>
    </row>
    <row r="29" spans="1:7" x14ac:dyDescent="0.35">
      <c r="A29">
        <v>1027</v>
      </c>
      <c r="B29">
        <v>27</v>
      </c>
      <c r="C29" s="26">
        <v>93045</v>
      </c>
      <c r="D29" s="1">
        <f t="shared" si="0"/>
        <v>8</v>
      </c>
    </row>
    <row r="30" spans="1:7" x14ac:dyDescent="0.35">
      <c r="A30">
        <v>1028</v>
      </c>
      <c r="B30">
        <v>13</v>
      </c>
      <c r="C30" s="26">
        <v>50262</v>
      </c>
      <c r="D30" s="1">
        <f t="shared" si="0"/>
        <v>5</v>
      </c>
    </row>
    <row r="31" spans="1:7" x14ac:dyDescent="0.35">
      <c r="A31">
        <v>1029</v>
      </c>
      <c r="B31">
        <v>12</v>
      </c>
      <c r="C31" s="26">
        <v>48333</v>
      </c>
      <c r="D31" s="1">
        <f t="shared" si="0"/>
        <v>5</v>
      </c>
    </row>
    <row r="32" spans="1:7" x14ac:dyDescent="0.35">
      <c r="A32">
        <v>1030</v>
      </c>
      <c r="B32">
        <v>11</v>
      </c>
      <c r="C32" s="26">
        <v>63906</v>
      </c>
      <c r="D32" s="1">
        <f t="shared" si="0"/>
        <v>6</v>
      </c>
    </row>
    <row r="33" spans="1:4" x14ac:dyDescent="0.35">
      <c r="A33">
        <v>1031</v>
      </c>
      <c r="B33">
        <v>7</v>
      </c>
      <c r="C33" s="26">
        <v>37834</v>
      </c>
      <c r="D33" s="1">
        <f t="shared" si="0"/>
        <v>3</v>
      </c>
    </row>
    <row r="34" spans="1:4" x14ac:dyDescent="0.35">
      <c r="A34">
        <v>1032</v>
      </c>
      <c r="B34">
        <v>8</v>
      </c>
      <c r="C34" s="26">
        <v>36796</v>
      </c>
      <c r="D34" s="1">
        <f t="shared" si="0"/>
        <v>3</v>
      </c>
    </row>
    <row r="35" spans="1:4" x14ac:dyDescent="0.35">
      <c r="A35">
        <v>1033</v>
      </c>
      <c r="B35">
        <v>9</v>
      </c>
      <c r="C35" s="26">
        <v>162880</v>
      </c>
      <c r="D35" s="1">
        <f t="shared" ref="D35:D66" si="1">LOOKUP(C35,$G$3:$G$13,$F$3:$F$13)</f>
        <v>9</v>
      </c>
    </row>
    <row r="36" spans="1:4" x14ac:dyDescent="0.35">
      <c r="A36">
        <v>1034</v>
      </c>
      <c r="B36">
        <v>2</v>
      </c>
      <c r="C36" s="26">
        <v>37433</v>
      </c>
      <c r="D36" s="1">
        <f t="shared" si="1"/>
        <v>3</v>
      </c>
    </row>
    <row r="37" spans="1:4" x14ac:dyDescent="0.35">
      <c r="A37">
        <v>1035</v>
      </c>
      <c r="B37">
        <v>5</v>
      </c>
      <c r="C37" s="26">
        <v>38853</v>
      </c>
      <c r="D37" s="1">
        <f t="shared" si="1"/>
        <v>3</v>
      </c>
    </row>
    <row r="38" spans="1:4" x14ac:dyDescent="0.35">
      <c r="A38">
        <v>1036</v>
      </c>
      <c r="B38">
        <v>6</v>
      </c>
      <c r="C38" s="26">
        <v>33146</v>
      </c>
      <c r="D38" s="1">
        <f t="shared" si="1"/>
        <v>2</v>
      </c>
    </row>
    <row r="39" spans="1:4" x14ac:dyDescent="0.35">
      <c r="A39">
        <v>1037</v>
      </c>
      <c r="B39">
        <v>8</v>
      </c>
      <c r="C39" s="26">
        <v>51616</v>
      </c>
      <c r="D39" s="1">
        <f t="shared" si="1"/>
        <v>5</v>
      </c>
    </row>
    <row r="40" spans="1:4" x14ac:dyDescent="0.35">
      <c r="A40">
        <v>1038</v>
      </c>
      <c r="B40">
        <v>7</v>
      </c>
      <c r="C40" s="26">
        <v>36268</v>
      </c>
      <c r="D40" s="1">
        <f t="shared" si="1"/>
        <v>3</v>
      </c>
    </row>
    <row r="41" spans="1:4" x14ac:dyDescent="0.35">
      <c r="A41">
        <v>1039</v>
      </c>
      <c r="B41">
        <v>9</v>
      </c>
      <c r="C41" s="26">
        <v>40323</v>
      </c>
      <c r="D41" s="1">
        <f t="shared" si="1"/>
        <v>4</v>
      </c>
    </row>
    <row r="42" spans="1:4" x14ac:dyDescent="0.35">
      <c r="A42">
        <v>1040</v>
      </c>
      <c r="B42">
        <v>10</v>
      </c>
      <c r="C42" s="26">
        <v>41166</v>
      </c>
      <c r="D42" s="1">
        <f t="shared" si="1"/>
        <v>4</v>
      </c>
    </row>
    <row r="43" spans="1:4" x14ac:dyDescent="0.35">
      <c r="A43">
        <v>1041</v>
      </c>
      <c r="B43">
        <v>11</v>
      </c>
      <c r="C43" s="26">
        <v>43062</v>
      </c>
      <c r="D43" s="1">
        <f t="shared" si="1"/>
        <v>4</v>
      </c>
    </row>
    <row r="44" spans="1:4" x14ac:dyDescent="0.35">
      <c r="A44">
        <v>1042</v>
      </c>
      <c r="B44">
        <v>12</v>
      </c>
      <c r="C44" s="26">
        <v>39068</v>
      </c>
      <c r="D44" s="1">
        <f t="shared" si="1"/>
        <v>4</v>
      </c>
    </row>
    <row r="45" spans="1:4" x14ac:dyDescent="0.35">
      <c r="A45">
        <v>1043</v>
      </c>
      <c r="B45">
        <v>15</v>
      </c>
      <c r="C45" s="26">
        <v>50288</v>
      </c>
      <c r="D45" s="1">
        <f t="shared" si="1"/>
        <v>5</v>
      </c>
    </row>
    <row r="46" spans="1:4" x14ac:dyDescent="0.35">
      <c r="A46">
        <v>1044</v>
      </c>
      <c r="B46">
        <v>14</v>
      </c>
      <c r="C46" s="26">
        <v>51710</v>
      </c>
      <c r="D46" s="1">
        <f t="shared" si="1"/>
        <v>5</v>
      </c>
    </row>
    <row r="47" spans="1:4" x14ac:dyDescent="0.35">
      <c r="A47">
        <v>1045</v>
      </c>
      <c r="B47">
        <v>12</v>
      </c>
      <c r="C47" s="26">
        <v>123814</v>
      </c>
      <c r="D47" s="1">
        <f t="shared" si="1"/>
        <v>8</v>
      </c>
    </row>
    <row r="48" spans="1:4" x14ac:dyDescent="0.35">
      <c r="A48">
        <v>1046</v>
      </c>
      <c r="B48">
        <v>4</v>
      </c>
      <c r="C48" s="26">
        <v>29843</v>
      </c>
      <c r="D48" s="1">
        <f t="shared" si="1"/>
        <v>1</v>
      </c>
    </row>
    <row r="49" spans="1:4" x14ac:dyDescent="0.35">
      <c r="A49">
        <v>1047</v>
      </c>
      <c r="B49">
        <v>6</v>
      </c>
      <c r="C49" s="26">
        <v>30155</v>
      </c>
      <c r="D49" s="1">
        <f t="shared" si="1"/>
        <v>1</v>
      </c>
    </row>
    <row r="50" spans="1:4" x14ac:dyDescent="0.35">
      <c r="A50">
        <v>1048</v>
      </c>
      <c r="B50">
        <v>8</v>
      </c>
      <c r="C50" s="26">
        <v>90386</v>
      </c>
      <c r="D50" s="1">
        <f t="shared" si="1"/>
        <v>8</v>
      </c>
    </row>
    <row r="51" spans="1:4" x14ac:dyDescent="0.35">
      <c r="A51">
        <v>1049</v>
      </c>
      <c r="B51">
        <v>4</v>
      </c>
      <c r="C51" s="26">
        <v>56964</v>
      </c>
      <c r="D51" s="1">
        <f t="shared" si="1"/>
        <v>6</v>
      </c>
    </row>
    <row r="52" spans="1:4" x14ac:dyDescent="0.35">
      <c r="A52">
        <v>1050</v>
      </c>
      <c r="B52">
        <v>11</v>
      </c>
      <c r="C52" s="26">
        <v>42524</v>
      </c>
      <c r="D52" s="1">
        <f t="shared" si="1"/>
        <v>4</v>
      </c>
    </row>
    <row r="53" spans="1:4" x14ac:dyDescent="0.35">
      <c r="A53">
        <v>1051</v>
      </c>
      <c r="B53">
        <v>14</v>
      </c>
      <c r="C53" s="26">
        <v>66285</v>
      </c>
      <c r="D53" s="1">
        <f t="shared" si="1"/>
        <v>6</v>
      </c>
    </row>
    <row r="54" spans="1:4" x14ac:dyDescent="0.35">
      <c r="A54">
        <v>1052</v>
      </c>
      <c r="B54">
        <v>20</v>
      </c>
      <c r="C54" s="26">
        <v>124594</v>
      </c>
      <c r="D54" s="1">
        <f t="shared" si="1"/>
        <v>8</v>
      </c>
    </row>
    <row r="55" spans="1:4" x14ac:dyDescent="0.35">
      <c r="A55">
        <v>1053</v>
      </c>
      <c r="B55">
        <v>6</v>
      </c>
      <c r="C55" s="26">
        <v>50258</v>
      </c>
      <c r="D55" s="1">
        <f t="shared" si="1"/>
        <v>5</v>
      </c>
    </row>
    <row r="56" spans="1:4" x14ac:dyDescent="0.35">
      <c r="A56">
        <v>1054</v>
      </c>
      <c r="B56">
        <v>15</v>
      </c>
      <c r="C56" s="26">
        <v>50293</v>
      </c>
      <c r="D56" s="1">
        <f t="shared" si="1"/>
        <v>5</v>
      </c>
    </row>
    <row r="57" spans="1:4" x14ac:dyDescent="0.35">
      <c r="A57">
        <v>1055</v>
      </c>
      <c r="B57">
        <v>14</v>
      </c>
      <c r="C57" s="26">
        <v>50471</v>
      </c>
      <c r="D57" s="1">
        <f t="shared" si="1"/>
        <v>5</v>
      </c>
    </row>
    <row r="58" spans="1:4" x14ac:dyDescent="0.35">
      <c r="A58">
        <v>1056</v>
      </c>
      <c r="B58">
        <v>13</v>
      </c>
      <c r="C58" s="26">
        <v>45960</v>
      </c>
      <c r="D58" s="1">
        <f t="shared" si="1"/>
        <v>4</v>
      </c>
    </row>
    <row r="59" spans="1:4" x14ac:dyDescent="0.35">
      <c r="A59">
        <v>1057</v>
      </c>
      <c r="B59">
        <v>12</v>
      </c>
      <c r="C59" s="26">
        <v>202869</v>
      </c>
      <c r="D59" s="1">
        <f t="shared" si="1"/>
        <v>10</v>
      </c>
    </row>
    <row r="60" spans="1:4" x14ac:dyDescent="0.35">
      <c r="A60">
        <v>1058</v>
      </c>
      <c r="B60">
        <v>1</v>
      </c>
      <c r="C60" s="26">
        <v>38618</v>
      </c>
      <c r="D60" s="1">
        <f t="shared" si="1"/>
        <v>3</v>
      </c>
    </row>
    <row r="61" spans="1:4" x14ac:dyDescent="0.35">
      <c r="A61">
        <v>1059</v>
      </c>
      <c r="B61">
        <v>3</v>
      </c>
      <c r="C61" s="26">
        <v>31514</v>
      </c>
      <c r="D61" s="1">
        <f t="shared" si="1"/>
        <v>2</v>
      </c>
    </row>
    <row r="62" spans="1:4" x14ac:dyDescent="0.35">
      <c r="A62">
        <v>1060</v>
      </c>
      <c r="B62">
        <v>14</v>
      </c>
      <c r="C62" s="26">
        <v>59235</v>
      </c>
      <c r="D62" s="1">
        <f t="shared" si="1"/>
        <v>6</v>
      </c>
    </row>
    <row r="63" spans="1:4" x14ac:dyDescent="0.35">
      <c r="A63">
        <v>1061</v>
      </c>
      <c r="B63">
        <v>9</v>
      </c>
      <c r="C63" s="26">
        <v>55676</v>
      </c>
      <c r="D63" s="1">
        <f t="shared" si="1"/>
        <v>5</v>
      </c>
    </row>
    <row r="64" spans="1:4" x14ac:dyDescent="0.35">
      <c r="A64">
        <v>1062</v>
      </c>
      <c r="B64">
        <v>7</v>
      </c>
      <c r="C64" s="26">
        <v>55379</v>
      </c>
      <c r="D64" s="1">
        <f t="shared" si="1"/>
        <v>5</v>
      </c>
    </row>
    <row r="65" spans="1:4" x14ac:dyDescent="0.35">
      <c r="A65">
        <v>1063</v>
      </c>
      <c r="B65">
        <v>5</v>
      </c>
      <c r="C65" s="26">
        <v>39084</v>
      </c>
      <c r="D65" s="1">
        <f t="shared" si="1"/>
        <v>4</v>
      </c>
    </row>
    <row r="66" spans="1:4" x14ac:dyDescent="0.35">
      <c r="A66">
        <v>1064</v>
      </c>
      <c r="B66">
        <v>6</v>
      </c>
      <c r="C66" s="26">
        <v>30894</v>
      </c>
      <c r="D66" s="1">
        <f t="shared" si="1"/>
        <v>1</v>
      </c>
    </row>
    <row r="67" spans="1:4" x14ac:dyDescent="0.35">
      <c r="A67">
        <v>1065</v>
      </c>
      <c r="B67">
        <v>9</v>
      </c>
      <c r="C67" s="26">
        <v>47378</v>
      </c>
      <c r="D67" s="1">
        <f t="shared" ref="D67:D85" si="2">LOOKUP(C67,$G$3:$G$13,$F$3:$F$13)</f>
        <v>5</v>
      </c>
    </row>
    <row r="68" spans="1:4" x14ac:dyDescent="0.35">
      <c r="A68">
        <v>1066</v>
      </c>
      <c r="B68">
        <v>10</v>
      </c>
      <c r="C68" s="26">
        <v>43580</v>
      </c>
      <c r="D68" s="1">
        <f t="shared" si="2"/>
        <v>4</v>
      </c>
    </row>
    <row r="69" spans="1:4" x14ac:dyDescent="0.35">
      <c r="A69">
        <v>1067</v>
      </c>
      <c r="B69">
        <v>19</v>
      </c>
      <c r="C69" s="26">
        <v>38575</v>
      </c>
      <c r="D69" s="1">
        <f t="shared" si="2"/>
        <v>3</v>
      </c>
    </row>
    <row r="70" spans="1:4" x14ac:dyDescent="0.35">
      <c r="A70">
        <v>1068</v>
      </c>
      <c r="B70">
        <v>27</v>
      </c>
      <c r="C70" s="26">
        <v>55616</v>
      </c>
      <c r="D70" s="1">
        <f t="shared" si="2"/>
        <v>5</v>
      </c>
    </row>
    <row r="71" spans="1:4" x14ac:dyDescent="0.35">
      <c r="A71">
        <v>1069</v>
      </c>
      <c r="B71">
        <v>28</v>
      </c>
      <c r="C71" s="26">
        <v>47746</v>
      </c>
      <c r="D71" s="1">
        <f t="shared" si="2"/>
        <v>5</v>
      </c>
    </row>
    <row r="72" spans="1:4" x14ac:dyDescent="0.35">
      <c r="A72">
        <v>1070</v>
      </c>
      <c r="B72">
        <v>34</v>
      </c>
      <c r="C72" s="26">
        <v>74600</v>
      </c>
      <c r="D72" s="1">
        <f t="shared" si="2"/>
        <v>7</v>
      </c>
    </row>
    <row r="73" spans="1:4" x14ac:dyDescent="0.35">
      <c r="A73">
        <v>1071</v>
      </c>
      <c r="B73">
        <v>25</v>
      </c>
      <c r="C73" s="26">
        <v>214914</v>
      </c>
      <c r="D73" s="1">
        <f t="shared" si="2"/>
        <v>11</v>
      </c>
    </row>
    <row r="74" spans="1:4" x14ac:dyDescent="0.35">
      <c r="A74">
        <v>1072</v>
      </c>
      <c r="B74">
        <v>4</v>
      </c>
      <c r="C74" s="26">
        <v>37255</v>
      </c>
      <c r="D74" s="1">
        <f t="shared" si="2"/>
        <v>3</v>
      </c>
    </row>
    <row r="75" spans="1:4" x14ac:dyDescent="0.35">
      <c r="A75">
        <v>1073</v>
      </c>
      <c r="B75">
        <v>14</v>
      </c>
      <c r="C75" s="26">
        <v>58470</v>
      </c>
      <c r="D75" s="1">
        <f t="shared" si="2"/>
        <v>6</v>
      </c>
    </row>
    <row r="76" spans="1:4" x14ac:dyDescent="0.35">
      <c r="A76">
        <v>1074</v>
      </c>
      <c r="B76">
        <v>12</v>
      </c>
      <c r="C76" s="26">
        <v>39187</v>
      </c>
      <c r="D76" s="1">
        <f t="shared" si="2"/>
        <v>4</v>
      </c>
    </row>
    <row r="77" spans="1:4" x14ac:dyDescent="0.35">
      <c r="A77">
        <v>1075</v>
      </c>
      <c r="B77">
        <v>14</v>
      </c>
      <c r="C77" s="26">
        <v>117643</v>
      </c>
      <c r="D77" s="1">
        <f t="shared" si="2"/>
        <v>8</v>
      </c>
    </row>
    <row r="78" spans="1:4" x14ac:dyDescent="0.35">
      <c r="A78">
        <v>1076</v>
      </c>
      <c r="B78">
        <v>5</v>
      </c>
      <c r="C78" s="26">
        <v>31564</v>
      </c>
      <c r="D78" s="1">
        <f t="shared" si="2"/>
        <v>2</v>
      </c>
    </row>
    <row r="79" spans="1:4" x14ac:dyDescent="0.35">
      <c r="A79">
        <v>1077</v>
      </c>
      <c r="B79">
        <v>7</v>
      </c>
      <c r="C79" s="26">
        <v>57531</v>
      </c>
      <c r="D79" s="1">
        <f t="shared" si="2"/>
        <v>6</v>
      </c>
    </row>
    <row r="80" spans="1:4" x14ac:dyDescent="0.35">
      <c r="A80">
        <v>1078</v>
      </c>
      <c r="B80">
        <v>6</v>
      </c>
      <c r="C80" s="26">
        <v>39015</v>
      </c>
      <c r="D80" s="1">
        <f t="shared" si="2"/>
        <v>4</v>
      </c>
    </row>
    <row r="81" spans="1:4" x14ac:dyDescent="0.35">
      <c r="A81">
        <v>1079</v>
      </c>
      <c r="B81">
        <v>12</v>
      </c>
      <c r="C81" s="26">
        <v>41485</v>
      </c>
      <c r="D81" s="1">
        <f t="shared" si="2"/>
        <v>4</v>
      </c>
    </row>
    <row r="82" spans="1:4" x14ac:dyDescent="0.35">
      <c r="A82">
        <v>1080</v>
      </c>
      <c r="B82">
        <v>14</v>
      </c>
      <c r="C82" s="26">
        <v>52416</v>
      </c>
      <c r="D82" s="1">
        <f t="shared" si="2"/>
        <v>5</v>
      </c>
    </row>
    <row r="83" spans="1:4" x14ac:dyDescent="0.35">
      <c r="A83">
        <v>1081</v>
      </c>
      <c r="B83">
        <v>13</v>
      </c>
      <c r="C83" s="26">
        <v>41724</v>
      </c>
      <c r="D83" s="1">
        <f t="shared" si="2"/>
        <v>4</v>
      </c>
    </row>
    <row r="84" spans="1:4" x14ac:dyDescent="0.35">
      <c r="A84">
        <v>1082</v>
      </c>
      <c r="B84">
        <v>16</v>
      </c>
      <c r="C84" s="26">
        <v>36853</v>
      </c>
      <c r="D84" s="1">
        <f t="shared" si="2"/>
        <v>3</v>
      </c>
    </row>
    <row r="85" spans="1:4" x14ac:dyDescent="0.35">
      <c r="A85">
        <v>1083</v>
      </c>
      <c r="B85">
        <v>19</v>
      </c>
      <c r="C85" s="26">
        <v>210241</v>
      </c>
      <c r="D85" s="1">
        <f t="shared" si="2"/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DATA</vt:lpstr>
      <vt:lpstr>MILEAGE DATA</vt:lpstr>
      <vt:lpstr>INCOME DATA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2012</dc:creator>
  <cp:lastModifiedBy>hiebs</cp:lastModifiedBy>
  <dcterms:created xsi:type="dcterms:W3CDTF">2013-01-23T03:53:34Z</dcterms:created>
  <dcterms:modified xsi:type="dcterms:W3CDTF">2021-05-11T23:48:26Z</dcterms:modified>
</cp:coreProperties>
</file>